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ropbox (usa-gymnastics.org)\Finance Department\State &amp; Regions\Financial Reports - S&amp;R\2022-23 S &amp; R Financial Reports for Website\Womens\FY Reports 2022-2023\"/>
    </mc:Choice>
  </mc:AlternateContent>
  <xr:revisionPtr revIDLastSave="0" documentId="8_{9DE97C57-DC7C-449A-B3D6-E4C67A00EB26}" xr6:coauthVersionLast="47" xr6:coauthVersionMax="47" xr10:uidLastSave="{00000000-0000-0000-0000-000000000000}"/>
  <bookViews>
    <workbookView xWindow="-120" yWindow="-120" windowWidth="30960" windowHeight="16920" xr2:uid="{94940396-30AC-454B-A345-B73B43E0DBAF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Sheet1!$5:$5,Sheet1!$6:$6,Sheet1!$10:$10,Sheet1!$11:$11,Sheet1!$12:$12,Sheet1!$13:$13,Sheet1!$14:$14,Sheet1!$15:$15,Sheet1!$16:$16,Sheet1!$17:$17,Sheet1!$18:$18</definedName>
    <definedName name="QB_FORMULA_0" localSheetId="0" hidden="1">Sheet1!$F$7,Sheet1!$F$8,Sheet1!$F$19,Sheet1!$F$20,Sheet1!$F$21</definedName>
    <definedName name="QB_ROW_18301" localSheetId="0" hidden="1">Sheet1!$A$21</definedName>
    <definedName name="QB_ROW_19011" localSheetId="0" hidden="1">Sheet1!$B$3</definedName>
    <definedName name="QB_ROW_19311" localSheetId="0" hidden="1">Sheet1!$B$20</definedName>
    <definedName name="QB_ROW_20031" localSheetId="0" hidden="1">Sheet1!$D$4</definedName>
    <definedName name="QB_ROW_20331" localSheetId="0" hidden="1">Sheet1!$D$7</definedName>
    <definedName name="QB_ROW_21031" localSheetId="0" hidden="1">Sheet1!$D$9</definedName>
    <definedName name="QB_ROW_21331" localSheetId="0" hidden="1">Sheet1!$D$19</definedName>
    <definedName name="QB_ROW_25240" localSheetId="0" hidden="1">Sheet1!$E$6</definedName>
    <definedName name="QB_ROW_29240" localSheetId="0" hidden="1">Sheet1!$E$5</definedName>
    <definedName name="QB_ROW_42240" localSheetId="0" hidden="1">Sheet1!$E$10</definedName>
    <definedName name="QB_ROW_46240" localSheetId="0" hidden="1">Sheet1!$E$14</definedName>
    <definedName name="QB_ROW_52240" localSheetId="0" hidden="1">Sheet1!$E$15</definedName>
    <definedName name="QB_ROW_55240" localSheetId="0" hidden="1">Sheet1!$E$11</definedName>
    <definedName name="QB_ROW_56240" localSheetId="0" hidden="1">Sheet1!$E$12</definedName>
    <definedName name="QB_ROW_57240" localSheetId="0" hidden="1">Sheet1!$E$16</definedName>
    <definedName name="QB_ROW_59240" localSheetId="0" hidden="1">Sheet1!$E$13</definedName>
    <definedName name="QB_ROW_63240" localSheetId="0" hidden="1">Sheet1!$E$18</definedName>
    <definedName name="QB_ROW_64240" localSheetId="0" hidden="1">Sheet1!$E$17</definedName>
    <definedName name="QB_ROW_86321" localSheetId="0" hidden="1">Sheet1!$C$8</definedName>
    <definedName name="QBCANSUPPORTUPDATE" localSheetId="0">TRUE</definedName>
    <definedName name="QBCOMPANYFILENAME" localSheetId="0">"\\QB2019SERVER\Company Files\State &amp; Regions.qbw"</definedName>
    <definedName name="QBENDDATE" localSheetId="0">20230630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"e2dc728084ad457f8cb37df1972a7497"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7" i="1"/>
  <c r="F8" i="1" s="1"/>
  <c r="F20" i="1" s="1"/>
  <c r="F21" i="1" s="1"/>
</calcChain>
</file>

<file path=xl/sharedStrings.xml><?xml version="1.0" encoding="utf-8"?>
<sst xmlns="http://schemas.openxmlformats.org/spreadsheetml/2006/main" count="23" uniqueCount="23">
  <si>
    <t>Jul '22 - Jun 23</t>
  </si>
  <si>
    <t>Ordinary Income/Expense</t>
  </si>
  <si>
    <t>Income</t>
  </si>
  <si>
    <t>4075 · Head Tax Income</t>
  </si>
  <si>
    <t>4270 · Awards Reimb</t>
  </si>
  <si>
    <t>Total Income</t>
  </si>
  <si>
    <t>Gross Profit</t>
  </si>
  <si>
    <t>Expense</t>
  </si>
  <si>
    <t>5010 · Airfare</t>
  </si>
  <si>
    <t>5020 · Hotel</t>
  </si>
  <si>
    <t>5030 · Meals</t>
  </si>
  <si>
    <t>5055 · Miscellaneous Travel</t>
  </si>
  <si>
    <t>5060 · Car Rental</t>
  </si>
  <si>
    <t>5250 · Gifts</t>
  </si>
  <si>
    <t>5270 · Medals</t>
  </si>
  <si>
    <t>5510 · Postage</t>
  </si>
  <si>
    <t>5520 · Phone/Web</t>
  </si>
  <si>
    <t>Total Expense</t>
  </si>
  <si>
    <t>Net Ordinary Income</t>
  </si>
  <si>
    <t>Net Income</t>
  </si>
  <si>
    <t>*Please note that the net income is gross profit - total expenses</t>
  </si>
  <si>
    <t>Account Balance as of 06/30/2023:</t>
  </si>
  <si>
    <t>112 - Women-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</si>
</sst>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"/>
    </xf>
    <xf numFmtId="0" fontId="1" fillId="2" borderId="0" xfId="0" applyNumberFormat="1" applyFont="1" applyFill="1"/>
    <xf numFmtId="164" fontId="1" fillId="0" borderId="0" xfId="0" applyNumberFormat="1" applyFont="1"/>
  </cellXfs>
  <cellStyles count="2">
    <cellStyle name="Normal" xfId="0" builtinId="0"/>
    <cellStyle name="Normal 2" xfId="1" xr:uid="{E7FE0079-0D2B-463D-9B2D-CFF3C37CC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1028700</xdr:colOff>
          <xdr:row>2</xdr:row>
          <xdr:rowOff>57150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5A92DED-9BEF-3A6C-3920-3AC8E9167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1028700</xdr:colOff>
          <xdr:row>2</xdr:row>
          <xdr:rowOff>57150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A66857C-EF94-8D92-CCA7-D1DE7A33D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FEA4-88BE-40F3-9975-69B7CA1BFFCA}">
  <sheetPr codeName="Sheet1"/>
  <dimension ref="A1:F26"/>
  <sheetViews>
    <sheetView tabSelected="1" workbookViewId="0">
      <selection activeCell="E30" sqref="E30"/>
    </sheetView>
  </sheetViews>
  <sheetFormatPr defaultRowHeight="15" x14ac:dyDescent="0.25"/>
  <cols>
    <col min="1" max="4" width="3" style="11" customWidth="1"/>
    <col min="5" max="5" width="51.28515625" style="11" customWidth="1"/>
    <col min="6" max="6" width="12.28515625" style="12" bestFit="1" customWidth="1"/>
  </cols>
  <sheetData>
    <row r="1" spans="1:6" s="10" customFormat="1" ht="15.75" thickBot="1" x14ac:dyDescent="0.3">
      <c r="A1" s="8"/>
      <c r="B1" s="8"/>
      <c r="C1" s="8"/>
      <c r="D1" s="8"/>
      <c r="E1" s="8"/>
      <c r="F1" s="9" t="s">
        <v>0</v>
      </c>
    </row>
    <row r="2" spans="1:6" s="10" customFormat="1" ht="15.75" thickTop="1" x14ac:dyDescent="0.25">
      <c r="A2" s="8"/>
      <c r="B2" s="8"/>
      <c r="C2" s="8"/>
      <c r="D2" s="8"/>
      <c r="E2" s="8" t="s">
        <v>22</v>
      </c>
      <c r="F2" s="13"/>
    </row>
    <row r="3" spans="1:6" x14ac:dyDescent="0.25">
      <c r="A3" s="1"/>
      <c r="B3" s="1" t="s">
        <v>1</v>
      </c>
      <c r="C3" s="1"/>
      <c r="D3" s="1"/>
      <c r="E3" s="1"/>
      <c r="F3" s="2"/>
    </row>
    <row r="4" spans="1:6" x14ac:dyDescent="0.25">
      <c r="A4" s="1"/>
      <c r="B4" s="1"/>
      <c r="C4" s="1"/>
      <c r="D4" s="1" t="s">
        <v>2</v>
      </c>
      <c r="E4" s="1"/>
      <c r="F4" s="2"/>
    </row>
    <row r="5" spans="1:6" x14ac:dyDescent="0.25">
      <c r="A5" s="1"/>
      <c r="B5" s="1"/>
      <c r="C5" s="1"/>
      <c r="D5" s="1"/>
      <c r="E5" s="1" t="s">
        <v>3</v>
      </c>
      <c r="F5" s="2">
        <v>19310</v>
      </c>
    </row>
    <row r="6" spans="1:6" ht="15.75" thickBot="1" x14ac:dyDescent="0.3">
      <c r="A6" s="1"/>
      <c r="B6" s="1"/>
      <c r="C6" s="1"/>
      <c r="D6" s="1"/>
      <c r="E6" s="1" t="s">
        <v>4</v>
      </c>
      <c r="F6" s="3">
        <v>5072.96</v>
      </c>
    </row>
    <row r="7" spans="1:6" ht="15.75" thickBot="1" x14ac:dyDescent="0.3">
      <c r="A7" s="1"/>
      <c r="B7" s="1"/>
      <c r="C7" s="1"/>
      <c r="D7" s="1" t="s">
        <v>5</v>
      </c>
      <c r="E7" s="1"/>
      <c r="F7" s="4">
        <f>ROUND(SUM(F4:F6),5)</f>
        <v>24382.959999999999</v>
      </c>
    </row>
    <row r="8" spans="1:6" x14ac:dyDescent="0.25">
      <c r="A8" s="1"/>
      <c r="B8" s="1"/>
      <c r="C8" s="1" t="s">
        <v>6</v>
      </c>
      <c r="D8" s="1"/>
      <c r="E8" s="1"/>
      <c r="F8" s="2">
        <f>F7</f>
        <v>24382.959999999999</v>
      </c>
    </row>
    <row r="9" spans="1:6" x14ac:dyDescent="0.25">
      <c r="A9" s="1"/>
      <c r="B9" s="1"/>
      <c r="C9" s="1"/>
      <c r="D9" s="1" t="s">
        <v>7</v>
      </c>
      <c r="E9" s="1"/>
      <c r="F9" s="2"/>
    </row>
    <row r="10" spans="1:6" x14ac:dyDescent="0.25">
      <c r="A10" s="1"/>
      <c r="B10" s="1"/>
      <c r="C10" s="1"/>
      <c r="D10" s="1"/>
      <c r="E10" s="1" t="s">
        <v>8</v>
      </c>
      <c r="F10" s="2">
        <v>727.7</v>
      </c>
    </row>
    <row r="11" spans="1:6" x14ac:dyDescent="0.25">
      <c r="A11" s="1"/>
      <c r="B11" s="1"/>
      <c r="C11" s="1"/>
      <c r="D11" s="1"/>
      <c r="E11" s="1" t="s">
        <v>9</v>
      </c>
      <c r="F11" s="2">
        <v>1104.28</v>
      </c>
    </row>
    <row r="12" spans="1:6" x14ac:dyDescent="0.25">
      <c r="A12" s="1"/>
      <c r="B12" s="1"/>
      <c r="C12" s="1"/>
      <c r="D12" s="1"/>
      <c r="E12" s="1" t="s">
        <v>10</v>
      </c>
      <c r="F12" s="2">
        <v>483.31</v>
      </c>
    </row>
    <row r="13" spans="1:6" x14ac:dyDescent="0.25">
      <c r="A13" s="1"/>
      <c r="B13" s="1"/>
      <c r="C13" s="1"/>
      <c r="D13" s="1"/>
      <c r="E13" s="1" t="s">
        <v>11</v>
      </c>
      <c r="F13" s="2">
        <v>236.69</v>
      </c>
    </row>
    <row r="14" spans="1:6" x14ac:dyDescent="0.25">
      <c r="A14" s="1"/>
      <c r="B14" s="1"/>
      <c r="C14" s="1"/>
      <c r="D14" s="1"/>
      <c r="E14" s="1" t="s">
        <v>12</v>
      </c>
      <c r="F14" s="2">
        <v>231.1</v>
      </c>
    </row>
    <row r="15" spans="1:6" x14ac:dyDescent="0.25">
      <c r="A15" s="1"/>
      <c r="B15" s="1"/>
      <c r="C15" s="1"/>
      <c r="D15" s="1"/>
      <c r="E15" s="1" t="s">
        <v>13</v>
      </c>
      <c r="F15" s="2">
        <v>882.23</v>
      </c>
    </row>
    <row r="16" spans="1:6" x14ac:dyDescent="0.25">
      <c r="A16" s="1"/>
      <c r="B16" s="1"/>
      <c r="C16" s="1"/>
      <c r="D16" s="1"/>
      <c r="E16" s="1" t="s">
        <v>14</v>
      </c>
      <c r="F16" s="2">
        <v>2442</v>
      </c>
    </row>
    <row r="17" spans="1:6" x14ac:dyDescent="0.25">
      <c r="A17" s="1"/>
      <c r="B17" s="1"/>
      <c r="C17" s="1"/>
      <c r="D17" s="1"/>
      <c r="E17" s="1" t="s">
        <v>15</v>
      </c>
      <c r="F17" s="2">
        <v>10.45</v>
      </c>
    </row>
    <row r="18" spans="1:6" ht="15.75" thickBot="1" x14ac:dyDescent="0.3">
      <c r="A18" s="1"/>
      <c r="B18" s="1"/>
      <c r="C18" s="1"/>
      <c r="D18" s="1"/>
      <c r="E18" s="1" t="s">
        <v>16</v>
      </c>
      <c r="F18" s="3">
        <v>2410.9</v>
      </c>
    </row>
    <row r="19" spans="1:6" ht="15.75" thickBot="1" x14ac:dyDescent="0.3">
      <c r="A19" s="1"/>
      <c r="B19" s="1"/>
      <c r="C19" s="1"/>
      <c r="D19" s="1" t="s">
        <v>17</v>
      </c>
      <c r="E19" s="1"/>
      <c r="F19" s="5">
        <f>ROUND(SUM(F9:F18),5)</f>
        <v>8528.66</v>
      </c>
    </row>
    <row r="20" spans="1:6" ht="15.75" thickBot="1" x14ac:dyDescent="0.3">
      <c r="A20" s="1"/>
      <c r="B20" s="1" t="s">
        <v>18</v>
      </c>
      <c r="C20" s="1"/>
      <c r="D20" s="1"/>
      <c r="E20" s="1"/>
      <c r="F20" s="5">
        <f>ROUND(F3+F8-F19,5)</f>
        <v>15854.3</v>
      </c>
    </row>
    <row r="21" spans="1:6" s="7" customFormat="1" ht="12" thickBot="1" x14ac:dyDescent="0.25">
      <c r="A21" s="1" t="s">
        <v>19</v>
      </c>
      <c r="B21" s="1"/>
      <c r="C21" s="1"/>
      <c r="D21" s="1"/>
      <c r="E21" s="1"/>
      <c r="F21" s="6">
        <f>F20</f>
        <v>15854.3</v>
      </c>
    </row>
    <row r="22" spans="1:6" ht="15.75" thickTop="1" x14ac:dyDescent="0.25"/>
    <row r="23" spans="1:6" x14ac:dyDescent="0.25">
      <c r="E23" s="14" t="s">
        <v>20</v>
      </c>
    </row>
    <row r="25" spans="1:6" x14ac:dyDescent="0.25">
      <c r="E25" s="11" t="s">
        <v>21</v>
      </c>
      <c r="F25" s="15">
        <v>111466.86</v>
      </c>
    </row>
    <row r="26" spans="1:6" x14ac:dyDescent="0.25">
      <c r="F26" s="2"/>
    </row>
  </sheetData>
  <pageMargins left="0.7" right="0.7" top="0.75" bottom="0.75" header="0.1" footer="0.3"/>
  <pageSetup orientation="portrait" r:id="rId1"/>
  <headerFooter>
    <oddHeader>&amp;L&amp;"Arial,Bold"&amp;8 1:56 PM
&amp;"Arial,Bold"&amp;8 08/22/23
&amp;"Arial,Bold"&amp;8 Accrual Basis&amp;C&amp;"Arial,Bold"&amp;12 State &amp;&amp; Regions
&amp;"Arial,Bold"&amp;14 Profit &amp;&amp; Loss
&amp;"Arial,Bold"&amp;10 July 2022 through June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1028700</xdr:colOff>
                <xdr:row>2</xdr:row>
                <xdr:rowOff>57150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1028700</xdr:colOff>
                <xdr:row>2</xdr:row>
                <xdr:rowOff>57150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Allen</dc:creator>
  <cp:lastModifiedBy>Cathy Allen</cp:lastModifiedBy>
  <dcterms:created xsi:type="dcterms:W3CDTF">2023-08-22T17:56:44Z</dcterms:created>
  <dcterms:modified xsi:type="dcterms:W3CDTF">2023-08-22T18:00:08Z</dcterms:modified>
</cp:coreProperties>
</file>